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FC97632F-134F-40C9-821C-07C1DC3D16B6}" xr6:coauthVersionLast="47" xr6:coauthVersionMax="47" xr10:uidLastSave="{00000000-0000-0000-0000-000000000000}"/>
  <bookViews>
    <workbookView xWindow="20370" yWindow="-1290" windowWidth="29040" windowHeight="15720" xr2:uid="{00000000-000D-0000-FFFF-FFFF00000000}"/>
  </bookViews>
  <sheets>
    <sheet name="（様式６）機器・ソフトウエア一覧" sheetId="5" r:id="rId1"/>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本数" localSheetId="0">#REF!</definedName>
    <definedName name="本数">#REF!</definedName>
    <definedName name="本田" localSheetId="0">#REF!</definedName>
    <definedName name="本田">#REF!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5" l="1"/>
  <c r="L31" i="5"/>
  <c r="K9" i="5"/>
  <c r="L9" i="5"/>
  <c r="K10" i="5"/>
  <c r="L10" i="5"/>
  <c r="K11" i="5"/>
  <c r="L11" i="5"/>
  <c r="K12" i="5"/>
  <c r="L12" i="5"/>
  <c r="K13" i="5"/>
  <c r="L13" i="5"/>
  <c r="K14" i="5"/>
  <c r="L14" i="5"/>
  <c r="K15" i="5"/>
  <c r="L15" i="5"/>
  <c r="K16" i="5"/>
  <c r="L16"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L8" i="5"/>
  <c r="K8" i="5"/>
  <c r="L32" i="5" l="1"/>
  <c r="L33" i="5" s="1"/>
</calcChain>
</file>

<file path=xl/sharedStrings.xml><?xml version="1.0" encoding="utf-8"?>
<sst xmlns="http://schemas.openxmlformats.org/spreadsheetml/2006/main" count="32" uniqueCount="32">
  <si>
    <t>メーカー名</t>
    <rPh sb="4" eb="5">
      <t>メイ</t>
    </rPh>
    <phoneticPr fontId="19"/>
  </si>
  <si>
    <t>数量</t>
    <rPh sb="0" eb="2">
      <t>スウリョウ</t>
    </rPh>
    <phoneticPr fontId="19"/>
  </si>
  <si>
    <t>概要</t>
    <rPh sb="0" eb="2">
      <t>ガイヨウ</t>
    </rPh>
    <phoneticPr fontId="19"/>
  </si>
  <si>
    <t>品名</t>
    <rPh sb="0" eb="2">
      <t>ヒンメイ</t>
    </rPh>
    <phoneticPr fontId="19"/>
  </si>
  <si>
    <t>提供単価</t>
    <rPh sb="0" eb="2">
      <t>テイキョウ</t>
    </rPh>
    <rPh sb="2" eb="4">
      <t>タンカ</t>
    </rPh>
    <phoneticPr fontId="19"/>
  </si>
  <si>
    <t>標準単価</t>
    <rPh sb="0" eb="2">
      <t>ヒョウジュン</t>
    </rPh>
    <rPh sb="2" eb="4">
      <t>タンカ</t>
    </rPh>
    <phoneticPr fontId="19"/>
  </si>
  <si>
    <t>調達案件名</t>
    <rPh sb="0" eb="2">
      <t>チョウタツ</t>
    </rPh>
    <rPh sb="2" eb="4">
      <t>アンケン</t>
    </rPh>
    <rPh sb="4" eb="5">
      <t>メイ</t>
    </rPh>
    <phoneticPr fontId="19"/>
  </si>
  <si>
    <t>事業者名</t>
    <rPh sb="0" eb="3">
      <t>ジギョウシャ</t>
    </rPh>
    <rPh sb="3" eb="4">
      <t>メイ</t>
    </rPh>
    <phoneticPr fontId="19"/>
  </si>
  <si>
    <t>保守期限</t>
    <rPh sb="0" eb="2">
      <t>ホシュ</t>
    </rPh>
    <rPh sb="2" eb="4">
      <t>キゲン</t>
    </rPh>
    <phoneticPr fontId="19"/>
  </si>
  <si>
    <t>備考</t>
    <rPh sb="0" eb="2">
      <t>ビコウ</t>
    </rPh>
    <phoneticPr fontId="19"/>
  </si>
  <si>
    <t>作成日</t>
    <rPh sb="0" eb="3">
      <t>サクセイビ</t>
    </rPh>
    <phoneticPr fontId="19"/>
  </si>
  <si>
    <t>（単位：円）</t>
    <phoneticPr fontId="19"/>
  </si>
  <si>
    <t>No</t>
    <phoneticPr fontId="19"/>
  </si>
  <si>
    <t>バージョン</t>
    <phoneticPr fontId="19"/>
  </si>
  <si>
    <t>品番</t>
    <rPh sb="0" eb="2">
      <t>ヒンバン</t>
    </rPh>
    <phoneticPr fontId="19"/>
  </si>
  <si>
    <t>合計（税抜）</t>
    <phoneticPr fontId="19"/>
  </si>
  <si>
    <t>合計（税込）</t>
    <rPh sb="4" eb="5">
      <t>コ</t>
    </rPh>
    <phoneticPr fontId="19"/>
  </si>
  <si>
    <t>値引き率</t>
    <rPh sb="0" eb="2">
      <t>ネビ</t>
    </rPh>
    <rPh sb="3" eb="4">
      <t>リツ</t>
    </rPh>
    <phoneticPr fontId="19"/>
  </si>
  <si>
    <t>小計（数量×提供単価）</t>
    <rPh sb="0" eb="2">
      <t>ショウケイ</t>
    </rPh>
    <rPh sb="3" eb="5">
      <t>スウリョウ</t>
    </rPh>
    <rPh sb="6" eb="8">
      <t>テイキョウ</t>
    </rPh>
    <rPh sb="8" eb="10">
      <t>タンカ</t>
    </rPh>
    <phoneticPr fontId="19"/>
  </si>
  <si>
    <t>分類</t>
    <rPh sb="0" eb="2">
      <t>ブンルイ</t>
    </rPh>
    <phoneticPr fontId="19"/>
  </si>
  <si>
    <t>用途</t>
    <rPh sb="0" eb="2">
      <t>ヨウト</t>
    </rPh>
    <phoneticPr fontId="19"/>
  </si>
  <si>
    <t>費用（税抜・円）</t>
    <rPh sb="0" eb="2">
      <t>ヒヨウ</t>
    </rPh>
    <rPh sb="3" eb="4">
      <t>ゼイ</t>
    </rPh>
    <rPh sb="4" eb="5">
      <t>ヌ</t>
    </rPh>
    <rPh sb="6" eb="7">
      <t>エン</t>
    </rPh>
    <phoneticPr fontId="19"/>
  </si>
  <si>
    <t>例</t>
  </si>
  <si>
    <t>機器</t>
  </si>
  <si>
    <t>窓口用スキャナ</t>
  </si>
  <si>
    <t>○○</t>
  </si>
  <si>
    <t>スキャナー</t>
  </si>
  <si>
    <t>2.0</t>
  </si>
  <si>
    <t>xx-1234AB</t>
  </si>
  <si>
    <t>文字、画像の読取機器。対象となる帳票は、○○、△△など。</t>
  </si>
  <si>
    <t>宝塚市立看護専門学校教育用システム調達業務</t>
    <rPh sb="0" eb="1">
      <t>タカラ</t>
    </rPh>
    <rPh sb="1" eb="2">
      <t>ヅカ</t>
    </rPh>
    <rPh sb="2" eb="3">
      <t>シ</t>
    </rPh>
    <rPh sb="3" eb="4">
      <t>リツ</t>
    </rPh>
    <rPh sb="4" eb="12">
      <t>カンゴセンモンガッコウキョウイク</t>
    </rPh>
    <rPh sb="12" eb="13">
      <t>ヨウ</t>
    </rPh>
    <rPh sb="17" eb="21">
      <t>チョウタツギョウム</t>
    </rPh>
    <phoneticPr fontId="19"/>
  </si>
  <si>
    <t>(様式６－３）機器・ソフトウエア一覧</t>
    <rPh sb="7" eb="9">
      <t>キキ</t>
    </rPh>
    <rPh sb="16" eb="18">
      <t>イチラン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</si>
</sst>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quot;¥-&quot;#,##0"/>
    <numFmt numFmtId="177" formatCode="#,##0_);[Red]\(#,##0\)"/>
    <numFmt numFmtId="178" formatCode="0.0%"/>
  </numFmts>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sz val="10"/>
      <name val="UD デジタル 教科書体 N-R"/>
      <family val="1"/>
      <charset val="128"/>
    </font>
    <font>
      <sz val="11"/>
      <name val="UD デジタル 教科書体 N-R"/>
      <family val="1"/>
      <charset val="128"/>
    </font>
    <font>
      <sz val="10"/>
      <color rgb="FF0000FF"/>
      <name val="UD デジタル 教科書体 N-R"/>
      <family val="1"/>
      <charset val="128"/>
    </font>
    <font>
      <sz val="14"/>
      <name val="UD デジタル 教科書体 N-R"/>
      <family val="1"/>
      <charset val="128"/>
    </font>
    <font>
      <b/>
      <sz val="11"/>
      <name val="UD デジタル 教科書体 N-R"/>
      <family val="1"/>
      <charset val="128"/>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0.14999847407452621"/>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xf numFmtId="0" fontId="4" fillId="20" borderId="1" applyNumberFormat="0" applyAlignment="0" applyProtection="0"/>
    <xf numFmtId="0" fontId="5" fillId="21" borderId="0" applyNumberFormat="0" applyBorder="0" applyAlignment="0" applyProtection="0"/>
    <xf numFmtId="0" fontId="18" fillId="22" borderId="2" applyNumberFormat="0" applyAlignment="0" applyProtection="0"/>
    <xf numFmtId="0" fontId="6" fillId="0" borderId="3" applyNumberFormat="0" applyFill="0" applyAlignment="0" applyProtection="0"/>
    <xf numFmtId="0" fontId="7" fillId="3" borderId="0" applyNumberFormat="0" applyBorder="0" applyAlignment="0" applyProtection="0"/>
    <xf numFmtId="0" fontId="8" fillId="23" borderId="4" applyNumberFormat="0" applyAlignment="0" applyProtection="0"/>
    <xf numFmtId="0" fontId="9" fillId="0" borderId="0" applyNumberFormat="0" applyFill="0" applyBorder="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13" fillId="0" borderId="8" applyNumberFormat="0" applyFill="0" applyAlignment="0" applyProtection="0"/>
    <xf numFmtId="0" fontId="14" fillId="23" borderId="9" applyNumberFormat="0" applyAlignment="0" applyProtection="0"/>
    <xf numFmtId="0" fontId="15" fillId="0" borderId="0" applyNumberFormat="0" applyFill="0" applyBorder="0" applyAlignment="0" applyProtection="0"/>
    <xf numFmtId="176" fontId="18" fillId="0" borderId="0" applyFill="0" applyBorder="0" applyAlignment="0" applyProtection="0"/>
    <xf numFmtId="0" fontId="16" fillId="7" borderId="4" applyNumberFormat="0" applyAlignment="0" applyProtection="0"/>
    <xf numFmtId="0" fontId="17" fillId="4" borderId="0" applyNumberFormat="0" applyBorder="0" applyAlignment="0" applyProtection="0"/>
    <xf numFmtId="0" fontId="18" fillId="0" borderId="0">
      <alignment vertical="center"/>
    </xf>
    <xf numFmtId="0" fontId="18" fillId="0" borderId="0"/>
    <xf numFmtId="9" fontId="18" fillId="0" borderId="0" applyFont="0" applyFill="0" applyBorder="0" applyAlignment="0" applyProtection="0">
      <alignment vertical="center"/>
    </xf>
  </cellStyleXfs>
  <cellXfs count="52">
    <xf numFmtId="0" fontId="0" fillId="0" borderId="0" xfId="0"/>
    <xf numFmtId="0" fontId="21" fillId="25" borderId="12" xfId="0" applyFont="1" applyFill="1" applyBorder="1" applyAlignment="1">
      <alignment vertical="center"/>
    </xf>
    <xf numFmtId="178" fontId="23" fillId="0" borderId="12" xfId="45" applyNumberFormat="1" applyFont="1" applyFill="1" applyBorder="1" applyAlignment="1" applyProtection="1">
      <alignment vertical="center"/>
    </xf>
    <xf numFmtId="38" fontId="23" fillId="0" borderId="12" xfId="40" applyNumberFormat="1" applyFont="1" applyFill="1" applyBorder="1" applyAlignment="1" applyProtection="1">
      <alignment vertical="center"/>
    </xf>
    <xf numFmtId="0" fontId="20" fillId="0" borderId="0" xfId="43" applyFont="1" applyBorder="1" applyAlignment="1">
      <alignment vertical="center"/>
    </xf>
    <xf numFmtId="0" fontId="21" fillId="0" borderId="0" xfId="43" applyFont="1" applyBorder="1" applyAlignment="1">
      <alignment vertical="center" wrapText="1"/>
    </xf>
    <xf numFmtId="0" fontId="24" fillId="0" borderId="0" xfId="43" applyFont="1" applyBorder="1" applyAlignment="1">
      <alignment vertical="center" wrapText="1"/>
    </xf>
    <xf numFmtId="0" fontId="21" fillId="0" borderId="10" xfId="43" applyFont="1" applyBorder="1" applyAlignment="1">
      <alignment vertical="center" wrapText="1"/>
    </xf>
    <xf numFmtId="0" fontId="22" fillId="0" borderId="0" xfId="43" applyFont="1" applyAlignment="1">
      <alignment vertical="center"/>
    </xf>
    <xf numFmtId="0" fontId="21" fillId="24" borderId="12" xfId="43" applyFont="1" applyFill="1" applyBorder="1" applyAlignment="1">
      <alignment horizontal="center" vertical="center" wrapText="1"/>
    </xf>
    <xf numFmtId="0" fontId="21" fillId="24" borderId="11" xfId="43" applyFont="1" applyFill="1" applyBorder="1" applyAlignment="1">
      <alignment horizontal="center" vertical="center" wrapText="1"/>
    </xf>
    <xf numFmtId="0" fontId="21" fillId="26" borderId="12" xfId="43" applyFont="1" applyFill="1" applyBorder="1" applyAlignment="1" applyProtection="1">
      <alignment horizontal="center" vertical="center"/>
      <protection locked="0"/>
    </xf>
    <xf numFmtId="0" fontId="21" fillId="26" borderId="12" xfId="43" applyFont="1" applyFill="1" applyBorder="1" applyAlignment="1" applyProtection="1">
      <alignment vertical="center" wrapText="1"/>
      <protection hidden="1"/>
    </xf>
    <xf numFmtId="0" fontId="21" fillId="26" borderId="12" xfId="43" applyFont="1" applyFill="1" applyBorder="1" applyAlignment="1" applyProtection="1">
      <alignment vertical="center"/>
      <protection hidden="1"/>
    </xf>
    <xf numFmtId="49" fontId="21" fillId="26" borderId="12" xfId="43" applyNumberFormat="1" applyFont="1" applyFill="1" applyBorder="1" applyAlignment="1" applyProtection="1">
      <alignment horizontal="right" vertical="center"/>
      <protection hidden="1"/>
    </xf>
    <xf numFmtId="177" fontId="21" fillId="26" borderId="12" xfId="43" applyNumberFormat="1" applyFont="1" applyFill="1" applyBorder="1" applyAlignment="1">
      <alignment vertical="center"/>
    </xf>
    <xf numFmtId="177" fontId="21" fillId="26" borderId="12" xfId="43" applyNumberFormat="1" applyFont="1" applyFill="1" applyBorder="1" applyAlignment="1" applyProtection="1">
      <alignment vertical="center"/>
      <protection hidden="1"/>
    </xf>
    <xf numFmtId="178" fontId="23" fillId="28" borderId="12" xfId="45" applyNumberFormat="1" applyFont="1" applyFill="1" applyBorder="1" applyAlignment="1" applyProtection="1">
      <alignment vertical="center"/>
    </xf>
    <xf numFmtId="38" fontId="23" fillId="28" borderId="12" xfId="40" applyNumberFormat="1" applyFont="1" applyFill="1" applyBorder="1" applyAlignment="1" applyProtection="1">
      <alignment vertical="center"/>
    </xf>
    <xf numFmtId="0" fontId="21" fillId="26" borderId="12" xfId="43" applyFont="1" applyFill="1" applyBorder="1" applyAlignment="1" applyProtection="1">
      <alignment vertical="center" wrapText="1"/>
      <protection locked="0"/>
    </xf>
    <xf numFmtId="55" fontId="21" fillId="26" borderId="12" xfId="43" applyNumberFormat="1" applyFont="1" applyFill="1" applyBorder="1" applyAlignment="1" applyProtection="1">
      <alignment vertical="center" wrapText="1"/>
      <protection locked="0"/>
    </xf>
    <xf numFmtId="0" fontId="21" fillId="0" borderId="0" xfId="43" applyFont="1" applyFill="1" applyBorder="1" applyAlignment="1">
      <alignment vertical="center"/>
    </xf>
    <xf numFmtId="0" fontId="21" fillId="0" borderId="12" xfId="43" applyFont="1" applyBorder="1" applyAlignment="1" applyProtection="1">
      <alignment horizontal="center" vertical="center"/>
      <protection locked="0"/>
    </xf>
    <xf numFmtId="0" fontId="21" fillId="0" borderId="12" xfId="43" applyFont="1" applyFill="1" applyBorder="1" applyAlignment="1" applyProtection="1">
      <alignment vertical="center" wrapText="1"/>
      <protection hidden="1"/>
    </xf>
    <xf numFmtId="0" fontId="21" fillId="0" borderId="12" xfId="43" applyFont="1" applyFill="1" applyBorder="1" applyAlignment="1" applyProtection="1">
      <alignment vertical="center"/>
      <protection hidden="1"/>
    </xf>
    <xf numFmtId="49" fontId="21" fillId="0" borderId="12" xfId="43" applyNumberFormat="1" applyFont="1" applyFill="1" applyBorder="1" applyAlignment="1" applyProtection="1">
      <alignment horizontal="right" vertical="center"/>
      <protection hidden="1"/>
    </xf>
    <xf numFmtId="177" fontId="21" fillId="0" borderId="12" xfId="43" applyNumberFormat="1" applyFont="1" applyFill="1" applyBorder="1" applyAlignment="1">
      <alignment vertical="center"/>
    </xf>
    <xf numFmtId="177" fontId="21" fillId="0" borderId="12" xfId="43" applyNumberFormat="1" applyFont="1" applyFill="1" applyBorder="1" applyAlignment="1" applyProtection="1">
      <alignment vertical="center"/>
      <protection hidden="1"/>
    </xf>
    <xf numFmtId="0" fontId="21" fillId="0" borderId="12" xfId="43" applyFont="1" applyFill="1" applyBorder="1" applyAlignment="1" applyProtection="1">
      <alignment vertical="center" wrapText="1"/>
      <protection locked="0"/>
    </xf>
    <xf numFmtId="55" fontId="21" fillId="0" borderId="12" xfId="43" applyNumberFormat="1" applyFont="1" applyFill="1" applyBorder="1" applyAlignment="1" applyProtection="1">
      <alignment vertical="center" wrapText="1"/>
      <protection locked="0"/>
    </xf>
    <xf numFmtId="0" fontId="22" fillId="0" borderId="0" xfId="43" applyFont="1" applyFill="1" applyAlignment="1">
      <alignment vertical="center"/>
    </xf>
    <xf numFmtId="178" fontId="23" fillId="0" borderId="11" xfId="45" applyNumberFormat="1" applyFont="1" applyFill="1" applyBorder="1" applyAlignment="1" applyProtection="1">
      <alignment vertical="center"/>
    </xf>
    <xf numFmtId="38" fontId="23" fillId="0" borderId="11" xfId="40" applyNumberFormat="1" applyFont="1" applyFill="1" applyBorder="1" applyAlignment="1" applyProtection="1">
      <alignment vertical="center"/>
    </xf>
    <xf numFmtId="0" fontId="25" fillId="0" borderId="0" xfId="43" applyFont="1" applyFill="1" applyBorder="1" applyAlignment="1" applyProtection="1">
      <alignment vertical="center"/>
      <protection locked="0"/>
    </xf>
    <xf numFmtId="0" fontId="25" fillId="0" borderId="0" xfId="0" applyFont="1" applyFill="1" applyBorder="1" applyAlignment="1">
      <alignment vertical="center"/>
    </xf>
    <xf numFmtId="177" fontId="22" fillId="0" borderId="0" xfId="43" applyNumberFormat="1" applyFont="1" applyFill="1" applyBorder="1" applyAlignment="1" applyProtection="1">
      <alignment vertical="top"/>
      <protection hidden="1"/>
    </xf>
    <xf numFmtId="0" fontId="25" fillId="27" borderId="12" xfId="43" applyFont="1" applyFill="1" applyBorder="1" applyAlignment="1" applyProtection="1">
      <alignment vertical="center"/>
      <protection locked="0"/>
    </xf>
    <xf numFmtId="0" fontId="21" fillId="0" borderId="0" xfId="43" applyFont="1" applyFill="1" applyBorder="1" applyAlignment="1" applyProtection="1">
      <alignment vertical="center" wrapText="1"/>
      <protection locked="0"/>
    </xf>
    <xf numFmtId="0" fontId="21" fillId="0" borderId="0" xfId="43" applyFont="1" applyAlignment="1">
      <alignment vertical="center"/>
    </xf>
    <xf numFmtId="0" fontId="21" fillId="0" borderId="0" xfId="43" applyFont="1" applyBorder="1" applyAlignment="1">
      <alignment vertical="center"/>
    </xf>
    <xf numFmtId="0" fontId="21" fillId="0" borderId="0" xfId="43" applyFont="1" applyAlignment="1">
      <alignment vertical="center" wrapText="1"/>
    </xf>
    <xf numFmtId="0" fontId="21" fillId="0" borderId="0" xfId="43" applyNumberFormat="1" applyFont="1" applyAlignment="1">
      <alignment vertical="center"/>
    </xf>
    <xf numFmtId="0" fontId="21" fillId="24" borderId="11" xfId="43" applyFont="1" applyFill="1" applyBorder="1" applyAlignment="1">
      <alignment horizontal="center" vertical="center"/>
    </xf>
    <xf numFmtId="0" fontId="21" fillId="24" borderId="13" xfId="43" applyFont="1" applyFill="1" applyBorder="1" applyAlignment="1">
      <alignment horizontal="center" vertical="center"/>
    </xf>
    <xf numFmtId="0" fontId="21" fillId="25" borderId="12" xfId="0" applyFont="1" applyFill="1" applyBorder="1" applyAlignment="1">
      <alignment horizontal="left" vertical="center"/>
    </xf>
    <xf numFmtId="0" fontId="21" fillId="24" borderId="12" xfId="44" applyFont="1" applyFill="1" applyBorder="1" applyAlignment="1">
      <alignment horizontal="center" vertical="center"/>
    </xf>
    <xf numFmtId="0" fontId="21" fillId="0" borderId="12" xfId="0" applyFont="1" applyBorder="1" applyAlignment="1">
      <alignment horizontal="center" vertical="center"/>
    </xf>
    <xf numFmtId="0" fontId="22" fillId="0" borderId="12" xfId="0" applyFont="1" applyBorder="1" applyAlignment="1">
      <alignment horizontal="center" vertical="center"/>
    </xf>
    <xf numFmtId="0" fontId="21" fillId="24" borderId="12" xfId="43" applyNumberFormat="1" applyFont="1" applyFill="1" applyBorder="1" applyAlignment="1">
      <alignment horizontal="center" vertical="center"/>
    </xf>
    <xf numFmtId="0" fontId="21" fillId="24" borderId="11" xfId="43" applyNumberFormat="1" applyFont="1" applyFill="1" applyBorder="1" applyAlignment="1">
      <alignment horizontal="center" vertical="center"/>
    </xf>
    <xf numFmtId="0" fontId="21" fillId="24" borderId="12" xfId="43" applyFont="1" applyFill="1" applyBorder="1" applyAlignment="1">
      <alignment horizontal="center" vertical="center"/>
    </xf>
    <xf numFmtId="0" fontId="22" fillId="0" borderId="13"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3" xr:uid="{00000000-0005-0000-0000-00002B000000}"/>
    <cellStyle name="標準 2 3" xfId="44" xr:uid="{00000000-0005-0000-0000-00002C000000}"/>
    <cellStyle name="良い" xfId="42" builtinId="26" customBuiltin="1"/>
  </cellStyles>
  <dxfs count="0"/>
  <tableStyles count="0" defaultTableStyle="TableStyleMedium9" defaultPivotStyle="PivotStyleLight16"/>
  <colors>
    <mruColors>
      <color rgb="FF0000FF"/>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6"/>
  <sheetViews>
    <sheetView showGridLines="0" tabSelected="1" view="pageBreakPreview" zoomScale="85" zoomScaleNormal="75" zoomScaleSheetLayoutView="85" zoomScalePageLayoutView="85" workbookViewId="0">
      <selection activeCell="D17" sqref="D17"/>
    </sheetView>
  </sheetViews>
  <sheetFormatPr defaultRowHeight="13.5" x14ac:dyDescent="0.15"/>
  <cols>
    <col min="1" max="1" width="4" style="38" customWidth="1"/>
    <col min="2" max="2" width="7.75" style="38" customWidth="1"/>
    <col min="3" max="3" width="12.125" style="38" customWidth="1"/>
    <col min="4" max="4" width="11.625" style="40" customWidth="1"/>
    <col min="5" max="5" width="19.75" style="38" customWidth="1"/>
    <col min="6" max="6" width="13" style="38" customWidth="1"/>
    <col min="7" max="7" width="13.625" style="38" customWidth="1"/>
    <col min="8" max="8" width="5" style="41" bestFit="1" customWidth="1"/>
    <col min="9" max="12" width="12.875" style="38" customWidth="1"/>
    <col min="13" max="13" width="34.375" style="38" customWidth="1"/>
    <col min="14" max="14" width="12" style="38" customWidth="1"/>
    <col min="15" max="15" width="34.375" style="38" customWidth="1"/>
    <col min="16" max="16384" width="9" style="39"/>
  </cols>
  <sheetData>
    <row r="1" spans="1:15" s="6" customFormat="1" ht="31.5" customHeight="1" x14ac:dyDescent="0.15">
      <c r="A1" s="4" t="s">
        <v>31</v>
      </c>
      <c r="B1" s="4"/>
      <c r="C1" s="4"/>
      <c r="D1" s="5"/>
      <c r="E1" s="5"/>
      <c r="F1" s="5"/>
      <c r="G1" s="5"/>
      <c r="H1" s="5"/>
      <c r="I1" s="5"/>
      <c r="J1" s="5"/>
      <c r="K1" s="5"/>
      <c r="L1" s="5"/>
      <c r="M1" s="5"/>
      <c r="N1" s="5"/>
      <c r="O1" s="5"/>
    </row>
    <row r="2" spans="1:15" s="6" customFormat="1" ht="18.75" x14ac:dyDescent="0.15">
      <c r="A2" s="44" t="s">
        <v>6</v>
      </c>
      <c r="B2" s="44"/>
      <c r="C2" s="44"/>
      <c r="D2" s="46" t="s">
        <v>30</v>
      </c>
      <c r="E2" s="46"/>
      <c r="F2" s="46"/>
      <c r="I2" s="1" t="s">
        <v>10</v>
      </c>
      <c r="J2" s="47"/>
      <c r="K2" s="47"/>
    </row>
    <row r="3" spans="1:15" s="6" customFormat="1" ht="18.75" x14ac:dyDescent="0.15">
      <c r="A3" s="44" t="s">
        <v>7</v>
      </c>
      <c r="B3" s="44"/>
      <c r="C3" s="44"/>
      <c r="D3" s="46"/>
      <c r="E3" s="46"/>
      <c r="F3" s="46"/>
    </row>
    <row r="4" spans="1:15" s="6" customFormat="1" ht="18.75" x14ac:dyDescent="0.15">
      <c r="A4" s="4"/>
      <c r="B4" s="4"/>
      <c r="C4" s="4"/>
      <c r="D4" s="5"/>
      <c r="E4" s="5"/>
      <c r="F4" s="5"/>
      <c r="G4" s="5"/>
      <c r="H4" s="7"/>
      <c r="I4" s="7"/>
      <c r="J4" s="7"/>
      <c r="K4" s="7"/>
      <c r="L4" s="7"/>
      <c r="M4" s="7"/>
      <c r="N4" s="7"/>
      <c r="O4" s="5" t="s">
        <v>11</v>
      </c>
    </row>
    <row r="5" spans="1:15" s="8" customFormat="1" ht="15" customHeight="1" x14ac:dyDescent="0.15">
      <c r="A5" s="42" t="s">
        <v>12</v>
      </c>
      <c r="B5" s="42" t="s">
        <v>19</v>
      </c>
      <c r="C5" s="42" t="s">
        <v>20</v>
      </c>
      <c r="D5" s="42" t="s">
        <v>0</v>
      </c>
      <c r="E5" s="42" t="s">
        <v>3</v>
      </c>
      <c r="F5" s="42" t="s">
        <v>13</v>
      </c>
      <c r="G5" s="42" t="s">
        <v>14</v>
      </c>
      <c r="H5" s="48" t="s">
        <v>1</v>
      </c>
      <c r="I5" s="50" t="s">
        <v>21</v>
      </c>
      <c r="J5" s="50"/>
      <c r="K5" s="50"/>
      <c r="L5" s="50"/>
      <c r="M5" s="50" t="s">
        <v>2</v>
      </c>
      <c r="N5" s="50" t="s">
        <v>8</v>
      </c>
      <c r="O5" s="45" t="s">
        <v>9</v>
      </c>
    </row>
    <row r="6" spans="1:15" s="8" customFormat="1" ht="36" customHeight="1" x14ac:dyDescent="0.15">
      <c r="A6" s="43"/>
      <c r="B6" s="43"/>
      <c r="C6" s="43"/>
      <c r="D6" s="43"/>
      <c r="E6" s="43"/>
      <c r="F6" s="51"/>
      <c r="G6" s="43"/>
      <c r="H6" s="49"/>
      <c r="I6" s="9" t="s">
        <v>5</v>
      </c>
      <c r="J6" s="9" t="s">
        <v>4</v>
      </c>
      <c r="K6" s="10" t="s">
        <v>17</v>
      </c>
      <c r="L6" s="10" t="s">
        <v>18</v>
      </c>
      <c r="M6" s="50"/>
      <c r="N6" s="50"/>
      <c r="O6" s="45"/>
    </row>
    <row r="7" spans="1:15" s="21" customFormat="1" ht="30" customHeight="1" x14ac:dyDescent="0.15">
      <c r="A7" s="11" t="s">
        <v>22</v>
      </c>
      <c r="B7" s="11" t="s">
        <v>23</v>
      </c>
      <c r="C7" s="11" t="s">
        <v>24</v>
      </c>
      <c r="D7" s="12" t="s">
        <v>25</v>
      </c>
      <c r="E7" s="13" t="s">
        <v>26</v>
      </c>
      <c r="F7" s="14" t="s">
        <v>27</v>
      </c>
      <c r="G7" s="15" t="s">
        <v>28</v>
      </c>
      <c r="H7" s="16">
        <v>1</v>
      </c>
      <c r="I7" s="16">
        <v>200000</v>
      </c>
      <c r="J7" s="16">
        <v>180000</v>
      </c>
      <c r="K7" s="17">
        <v>0.1</v>
      </c>
      <c r="L7" s="18">
        <v>180000</v>
      </c>
      <c r="M7" s="19" t="s">
        <v>29</v>
      </c>
      <c r="N7" s="20">
        <v>47178</v>
      </c>
      <c r="O7" s="19"/>
    </row>
    <row r="8" spans="1:15" s="21" customFormat="1" ht="22.5" customHeight="1" x14ac:dyDescent="0.15">
      <c r="A8" s="22">
        <v>1</v>
      </c>
      <c r="B8" s="22"/>
      <c r="C8" s="22"/>
      <c r="D8" s="23"/>
      <c r="E8" s="24"/>
      <c r="F8" s="25"/>
      <c r="G8" s="26"/>
      <c r="H8" s="27"/>
      <c r="I8" s="27"/>
      <c r="J8" s="27"/>
      <c r="K8" s="2">
        <f>IF(I8&lt;&gt;"",(I8-J8)/I8,0)</f>
        <v>0</v>
      </c>
      <c r="L8" s="3">
        <f>J8*H8</f>
        <v>0</v>
      </c>
      <c r="M8" s="28"/>
      <c r="N8" s="29"/>
      <c r="O8" s="28"/>
    </row>
    <row r="9" spans="1:15" s="21" customFormat="1" ht="22.5" customHeight="1" x14ac:dyDescent="0.15">
      <c r="A9" s="22">
        <v>2</v>
      </c>
      <c r="B9" s="22"/>
      <c r="C9" s="22"/>
      <c r="D9" s="23"/>
      <c r="E9" s="24"/>
      <c r="F9" s="25"/>
      <c r="G9" s="26"/>
      <c r="H9" s="27"/>
      <c r="I9" s="27"/>
      <c r="J9" s="27"/>
      <c r="K9" s="2">
        <f t="shared" ref="K9:K30" si="0">IF(I9&lt;&gt;"",(I9-J9)/I9,0)</f>
        <v>0</v>
      </c>
      <c r="L9" s="3">
        <f t="shared" ref="L9:L30" si="1">J9*H9</f>
        <v>0</v>
      </c>
      <c r="M9" s="28"/>
      <c r="N9" s="29"/>
      <c r="O9" s="28"/>
    </row>
    <row r="10" spans="1:15" s="21" customFormat="1" ht="22.5" customHeight="1" x14ac:dyDescent="0.15">
      <c r="A10" s="22">
        <v>3</v>
      </c>
      <c r="B10" s="22"/>
      <c r="C10" s="22"/>
      <c r="D10" s="23"/>
      <c r="E10" s="24"/>
      <c r="F10" s="25"/>
      <c r="G10" s="26"/>
      <c r="H10" s="27"/>
      <c r="I10" s="27"/>
      <c r="J10" s="27"/>
      <c r="K10" s="2">
        <f t="shared" si="0"/>
        <v>0</v>
      </c>
      <c r="L10" s="3">
        <f t="shared" si="1"/>
        <v>0</v>
      </c>
      <c r="M10" s="28"/>
      <c r="N10" s="29"/>
      <c r="O10" s="28"/>
    </row>
    <row r="11" spans="1:15" s="21" customFormat="1" ht="22.5" customHeight="1" x14ac:dyDescent="0.15">
      <c r="A11" s="22">
        <v>4</v>
      </c>
      <c r="B11" s="22"/>
      <c r="C11" s="22"/>
      <c r="D11" s="23"/>
      <c r="E11" s="24"/>
      <c r="F11" s="25"/>
      <c r="G11" s="26"/>
      <c r="H11" s="27"/>
      <c r="I11" s="27"/>
      <c r="J11" s="27"/>
      <c r="K11" s="2">
        <f t="shared" si="0"/>
        <v>0</v>
      </c>
      <c r="L11" s="3">
        <f t="shared" si="1"/>
        <v>0</v>
      </c>
      <c r="M11" s="28"/>
      <c r="N11" s="29"/>
      <c r="O11" s="28"/>
    </row>
    <row r="12" spans="1:15" s="21" customFormat="1" ht="22.5" customHeight="1" x14ac:dyDescent="0.15">
      <c r="A12" s="22">
        <v>5</v>
      </c>
      <c r="B12" s="22"/>
      <c r="C12" s="22"/>
      <c r="D12" s="23"/>
      <c r="E12" s="24"/>
      <c r="F12" s="25"/>
      <c r="G12" s="26"/>
      <c r="H12" s="27"/>
      <c r="I12" s="27"/>
      <c r="J12" s="27"/>
      <c r="K12" s="2">
        <f t="shared" si="0"/>
        <v>0</v>
      </c>
      <c r="L12" s="3">
        <f t="shared" si="1"/>
        <v>0</v>
      </c>
      <c r="M12" s="28"/>
      <c r="N12" s="29"/>
      <c r="O12" s="28"/>
    </row>
    <row r="13" spans="1:15" s="21" customFormat="1" ht="22.5" customHeight="1" x14ac:dyDescent="0.15">
      <c r="A13" s="22">
        <v>6</v>
      </c>
      <c r="B13" s="22"/>
      <c r="C13" s="22"/>
      <c r="D13" s="23"/>
      <c r="E13" s="24"/>
      <c r="F13" s="25"/>
      <c r="G13" s="26"/>
      <c r="H13" s="27"/>
      <c r="I13" s="27"/>
      <c r="J13" s="27"/>
      <c r="K13" s="2">
        <f t="shared" si="0"/>
        <v>0</v>
      </c>
      <c r="L13" s="3">
        <f t="shared" si="1"/>
        <v>0</v>
      </c>
      <c r="M13" s="28"/>
      <c r="N13" s="29"/>
      <c r="O13" s="28"/>
    </row>
    <row r="14" spans="1:15" s="30" customFormat="1" ht="22.5" customHeight="1" x14ac:dyDescent="0.15">
      <c r="A14" s="22">
        <v>7</v>
      </c>
      <c r="B14" s="22"/>
      <c r="C14" s="22"/>
      <c r="D14" s="23"/>
      <c r="E14" s="24"/>
      <c r="F14" s="25"/>
      <c r="G14" s="26"/>
      <c r="H14" s="27"/>
      <c r="I14" s="27"/>
      <c r="J14" s="27"/>
      <c r="K14" s="2">
        <f t="shared" si="0"/>
        <v>0</v>
      </c>
      <c r="L14" s="3">
        <f t="shared" si="1"/>
        <v>0</v>
      </c>
      <c r="M14" s="28"/>
      <c r="N14" s="29"/>
      <c r="O14" s="28"/>
    </row>
    <row r="15" spans="1:15" s="30" customFormat="1" ht="22.5" customHeight="1" x14ac:dyDescent="0.15">
      <c r="A15" s="22">
        <v>8</v>
      </c>
      <c r="B15" s="22"/>
      <c r="C15" s="22"/>
      <c r="D15" s="23"/>
      <c r="E15" s="24"/>
      <c r="F15" s="25"/>
      <c r="G15" s="26"/>
      <c r="H15" s="27"/>
      <c r="I15" s="27"/>
      <c r="J15" s="27"/>
      <c r="K15" s="2">
        <f t="shared" si="0"/>
        <v>0</v>
      </c>
      <c r="L15" s="3">
        <f t="shared" si="1"/>
        <v>0</v>
      </c>
      <c r="M15" s="28"/>
      <c r="N15" s="29"/>
      <c r="O15" s="28"/>
    </row>
    <row r="16" spans="1:15" s="30" customFormat="1" ht="22.5" customHeight="1" x14ac:dyDescent="0.15">
      <c r="A16" s="22">
        <v>9</v>
      </c>
      <c r="B16" s="22"/>
      <c r="C16" s="22"/>
      <c r="D16" s="23"/>
      <c r="E16" s="24"/>
      <c r="F16" s="25"/>
      <c r="G16" s="26"/>
      <c r="H16" s="27"/>
      <c r="I16" s="27"/>
      <c r="J16" s="27"/>
      <c r="K16" s="2">
        <f t="shared" si="0"/>
        <v>0</v>
      </c>
      <c r="L16" s="3">
        <f t="shared" si="1"/>
        <v>0</v>
      </c>
      <c r="M16" s="28"/>
      <c r="N16" s="29"/>
      <c r="O16" s="28"/>
    </row>
    <row r="17" spans="1:18" s="30" customFormat="1" ht="22.5" customHeight="1" x14ac:dyDescent="0.15">
      <c r="A17" s="22">
        <v>10</v>
      </c>
      <c r="B17" s="22"/>
      <c r="C17" s="22"/>
      <c r="D17" s="23"/>
      <c r="E17" s="24"/>
      <c r="F17" s="25"/>
      <c r="G17" s="26"/>
      <c r="H17" s="27"/>
      <c r="I17" s="27"/>
      <c r="J17" s="27"/>
      <c r="K17" s="2">
        <f t="shared" si="0"/>
        <v>0</v>
      </c>
      <c r="L17" s="3">
        <f t="shared" si="1"/>
        <v>0</v>
      </c>
      <c r="M17" s="28"/>
      <c r="N17" s="29"/>
      <c r="O17" s="28"/>
    </row>
    <row r="18" spans="1:18" s="30" customFormat="1" ht="22.5" customHeight="1" x14ac:dyDescent="0.15">
      <c r="A18" s="22">
        <v>11</v>
      </c>
      <c r="B18" s="22"/>
      <c r="C18" s="22"/>
      <c r="D18" s="23"/>
      <c r="E18" s="24"/>
      <c r="F18" s="25"/>
      <c r="G18" s="26"/>
      <c r="H18" s="27"/>
      <c r="I18" s="27"/>
      <c r="J18" s="27"/>
      <c r="K18" s="2">
        <f t="shared" si="0"/>
        <v>0</v>
      </c>
      <c r="L18" s="3">
        <f t="shared" si="1"/>
        <v>0</v>
      </c>
      <c r="M18" s="28"/>
      <c r="N18" s="29"/>
      <c r="O18" s="28"/>
    </row>
    <row r="19" spans="1:18" s="30" customFormat="1" ht="22.5" customHeight="1" x14ac:dyDescent="0.15">
      <c r="A19" s="22">
        <v>12</v>
      </c>
      <c r="B19" s="22"/>
      <c r="C19" s="22"/>
      <c r="D19" s="23"/>
      <c r="E19" s="24"/>
      <c r="F19" s="25"/>
      <c r="G19" s="26"/>
      <c r="H19" s="27"/>
      <c r="I19" s="27"/>
      <c r="J19" s="27"/>
      <c r="K19" s="2">
        <f t="shared" si="0"/>
        <v>0</v>
      </c>
      <c r="L19" s="3">
        <f t="shared" si="1"/>
        <v>0</v>
      </c>
      <c r="M19" s="28"/>
      <c r="N19" s="29"/>
      <c r="O19" s="28"/>
    </row>
    <row r="20" spans="1:18" s="30" customFormat="1" ht="22.5" customHeight="1" x14ac:dyDescent="0.15">
      <c r="A20" s="22">
        <v>13</v>
      </c>
      <c r="B20" s="22"/>
      <c r="C20" s="22"/>
      <c r="D20" s="23"/>
      <c r="E20" s="24"/>
      <c r="F20" s="25"/>
      <c r="G20" s="26"/>
      <c r="H20" s="27"/>
      <c r="I20" s="27"/>
      <c r="J20" s="27"/>
      <c r="K20" s="2">
        <f t="shared" si="0"/>
        <v>0</v>
      </c>
      <c r="L20" s="3">
        <f t="shared" si="1"/>
        <v>0</v>
      </c>
      <c r="M20" s="28"/>
      <c r="N20" s="29"/>
      <c r="O20" s="28"/>
    </row>
    <row r="21" spans="1:18" s="30" customFormat="1" ht="22.5" customHeight="1" x14ac:dyDescent="0.15">
      <c r="A21" s="22">
        <v>14</v>
      </c>
      <c r="B21" s="22"/>
      <c r="C21" s="22"/>
      <c r="D21" s="23"/>
      <c r="E21" s="24"/>
      <c r="F21" s="25"/>
      <c r="G21" s="26"/>
      <c r="H21" s="27"/>
      <c r="I21" s="27"/>
      <c r="J21" s="27"/>
      <c r="K21" s="2">
        <f t="shared" si="0"/>
        <v>0</v>
      </c>
      <c r="L21" s="3">
        <f t="shared" si="1"/>
        <v>0</v>
      </c>
      <c r="M21" s="28"/>
      <c r="N21" s="29"/>
      <c r="O21" s="28"/>
    </row>
    <row r="22" spans="1:18" s="30" customFormat="1" ht="22.5" customHeight="1" x14ac:dyDescent="0.15">
      <c r="A22" s="22">
        <v>15</v>
      </c>
      <c r="B22" s="22"/>
      <c r="C22" s="22"/>
      <c r="D22" s="23"/>
      <c r="E22" s="24"/>
      <c r="F22" s="25"/>
      <c r="G22" s="26"/>
      <c r="H22" s="27"/>
      <c r="I22" s="27"/>
      <c r="J22" s="27"/>
      <c r="K22" s="2">
        <f t="shared" si="0"/>
        <v>0</v>
      </c>
      <c r="L22" s="3">
        <f t="shared" si="1"/>
        <v>0</v>
      </c>
      <c r="M22" s="28"/>
      <c r="N22" s="29"/>
      <c r="O22" s="28"/>
    </row>
    <row r="23" spans="1:18" s="30" customFormat="1" ht="22.5" customHeight="1" x14ac:dyDescent="0.15">
      <c r="A23" s="22">
        <v>16</v>
      </c>
      <c r="B23" s="22"/>
      <c r="C23" s="22"/>
      <c r="D23" s="23"/>
      <c r="E23" s="24"/>
      <c r="F23" s="25"/>
      <c r="G23" s="26"/>
      <c r="H23" s="27"/>
      <c r="I23" s="27"/>
      <c r="J23" s="27"/>
      <c r="K23" s="2">
        <f t="shared" si="0"/>
        <v>0</v>
      </c>
      <c r="L23" s="3">
        <f t="shared" si="1"/>
        <v>0</v>
      </c>
      <c r="M23" s="28"/>
      <c r="N23" s="29"/>
      <c r="O23" s="28"/>
    </row>
    <row r="24" spans="1:18" s="30" customFormat="1" ht="22.5" customHeight="1" x14ac:dyDescent="0.15">
      <c r="A24" s="22">
        <v>17</v>
      </c>
      <c r="B24" s="22"/>
      <c r="C24" s="22"/>
      <c r="D24" s="23"/>
      <c r="E24" s="24"/>
      <c r="F24" s="25"/>
      <c r="G24" s="26"/>
      <c r="H24" s="27"/>
      <c r="I24" s="27"/>
      <c r="J24" s="27"/>
      <c r="K24" s="2">
        <f t="shared" si="0"/>
        <v>0</v>
      </c>
      <c r="L24" s="3">
        <f t="shared" si="1"/>
        <v>0</v>
      </c>
      <c r="M24" s="28"/>
      <c r="N24" s="29"/>
      <c r="O24" s="28"/>
    </row>
    <row r="25" spans="1:18" s="30" customFormat="1" ht="22.5" customHeight="1" x14ac:dyDescent="0.15">
      <c r="A25" s="22">
        <v>18</v>
      </c>
      <c r="B25" s="22"/>
      <c r="C25" s="22"/>
      <c r="D25" s="23"/>
      <c r="E25" s="24"/>
      <c r="F25" s="25"/>
      <c r="G25" s="26"/>
      <c r="H25" s="27"/>
      <c r="I25" s="27"/>
      <c r="J25" s="27"/>
      <c r="K25" s="2">
        <f t="shared" si="0"/>
        <v>0</v>
      </c>
      <c r="L25" s="3">
        <f t="shared" si="1"/>
        <v>0</v>
      </c>
      <c r="M25" s="28"/>
      <c r="N25" s="29"/>
      <c r="O25" s="28"/>
    </row>
    <row r="26" spans="1:18" s="30" customFormat="1" ht="22.5" customHeight="1" x14ac:dyDescent="0.15">
      <c r="A26" s="22">
        <v>19</v>
      </c>
      <c r="B26" s="22"/>
      <c r="C26" s="22"/>
      <c r="D26" s="23"/>
      <c r="E26" s="24"/>
      <c r="F26" s="25"/>
      <c r="G26" s="26"/>
      <c r="H26" s="27"/>
      <c r="I26" s="27"/>
      <c r="J26" s="27"/>
      <c r="K26" s="2">
        <f t="shared" si="0"/>
        <v>0</v>
      </c>
      <c r="L26" s="3">
        <f t="shared" si="1"/>
        <v>0</v>
      </c>
      <c r="M26" s="28"/>
      <c r="N26" s="29"/>
      <c r="O26" s="28"/>
    </row>
    <row r="27" spans="1:18" s="30" customFormat="1" ht="22.5" customHeight="1" x14ac:dyDescent="0.15">
      <c r="A27" s="22">
        <v>20</v>
      </c>
      <c r="B27" s="22"/>
      <c r="C27" s="22"/>
      <c r="D27" s="23"/>
      <c r="E27" s="24"/>
      <c r="F27" s="25"/>
      <c r="G27" s="26"/>
      <c r="H27" s="27"/>
      <c r="I27" s="27"/>
      <c r="J27" s="27"/>
      <c r="K27" s="2">
        <f t="shared" si="0"/>
        <v>0</v>
      </c>
      <c r="L27" s="3">
        <f t="shared" si="1"/>
        <v>0</v>
      </c>
      <c r="M27" s="28"/>
      <c r="N27" s="29"/>
      <c r="O27" s="28"/>
    </row>
    <row r="28" spans="1:18" s="30" customFormat="1" ht="22.5" customHeight="1" x14ac:dyDescent="0.15">
      <c r="A28" s="22"/>
      <c r="B28" s="22"/>
      <c r="C28" s="22"/>
      <c r="D28" s="23"/>
      <c r="E28" s="24"/>
      <c r="F28" s="25"/>
      <c r="G28" s="26"/>
      <c r="H28" s="27"/>
      <c r="I28" s="27"/>
      <c r="J28" s="27"/>
      <c r="K28" s="2">
        <f t="shared" si="0"/>
        <v>0</v>
      </c>
      <c r="L28" s="3">
        <f t="shared" si="1"/>
        <v>0</v>
      </c>
      <c r="M28" s="28"/>
      <c r="N28" s="29"/>
      <c r="O28" s="28"/>
    </row>
    <row r="29" spans="1:18" s="30" customFormat="1" ht="22.5" customHeight="1" x14ac:dyDescent="0.15">
      <c r="A29" s="22"/>
      <c r="B29" s="22"/>
      <c r="C29" s="22"/>
      <c r="D29" s="23"/>
      <c r="E29" s="24"/>
      <c r="F29" s="25"/>
      <c r="G29" s="26"/>
      <c r="H29" s="27"/>
      <c r="I29" s="27"/>
      <c r="J29" s="27"/>
      <c r="K29" s="2">
        <f t="shared" si="0"/>
        <v>0</v>
      </c>
      <c r="L29" s="3">
        <f t="shared" si="1"/>
        <v>0</v>
      </c>
      <c r="M29" s="28"/>
      <c r="N29" s="29"/>
      <c r="O29" s="28"/>
    </row>
    <row r="30" spans="1:18" s="30" customFormat="1" ht="22.5" customHeight="1" x14ac:dyDescent="0.15">
      <c r="A30" s="22"/>
      <c r="B30" s="22"/>
      <c r="C30" s="22"/>
      <c r="D30" s="23"/>
      <c r="E30" s="24"/>
      <c r="F30" s="25"/>
      <c r="G30" s="26"/>
      <c r="H30" s="27"/>
      <c r="I30" s="27"/>
      <c r="J30" s="27"/>
      <c r="K30" s="2">
        <f t="shared" si="0"/>
        <v>0</v>
      </c>
      <c r="L30" s="3">
        <f t="shared" si="1"/>
        <v>0</v>
      </c>
      <c r="M30" s="28"/>
      <c r="N30" s="29"/>
      <c r="O30" s="28"/>
    </row>
    <row r="31" spans="1:18" s="21" customFormat="1" ht="22.5" customHeight="1" x14ac:dyDescent="0.15">
      <c r="A31" s="22"/>
      <c r="B31" s="22"/>
      <c r="C31" s="22"/>
      <c r="D31" s="23"/>
      <c r="E31" s="24"/>
      <c r="F31" s="25"/>
      <c r="G31" s="26"/>
      <c r="H31" s="27"/>
      <c r="I31" s="27"/>
      <c r="J31" s="27"/>
      <c r="K31" s="31">
        <f>IF(I31&lt;&gt;"",(I31-J31)/I31,0)</f>
        <v>0</v>
      </c>
      <c r="L31" s="32">
        <f>J31*H31</f>
        <v>0</v>
      </c>
      <c r="M31" s="28"/>
      <c r="N31" s="29"/>
      <c r="O31" s="28"/>
    </row>
    <row r="32" spans="1:18" s="21" customFormat="1" ht="22.5" customHeight="1" x14ac:dyDescent="0.15">
      <c r="A32" s="33"/>
      <c r="B32" s="33"/>
      <c r="C32" s="33"/>
      <c r="D32" s="34"/>
      <c r="E32" s="34"/>
      <c r="F32" s="34"/>
      <c r="G32" s="34"/>
      <c r="H32" s="34"/>
      <c r="I32" s="35"/>
      <c r="J32" s="35"/>
      <c r="K32" s="36" t="s">
        <v>15</v>
      </c>
      <c r="L32" s="32">
        <f>SUM(L8:L31)</f>
        <v>0</v>
      </c>
      <c r="M32" s="37"/>
      <c r="N32" s="37"/>
      <c r="O32" s="37"/>
      <c r="P32" s="37"/>
      <c r="Q32" s="37"/>
      <c r="R32" s="37"/>
    </row>
    <row r="33" spans="1:18" s="21" customFormat="1" ht="22.5" customHeight="1" x14ac:dyDescent="0.15">
      <c r="A33" s="33"/>
      <c r="B33" s="33"/>
      <c r="C33" s="33"/>
      <c r="D33" s="34"/>
      <c r="E33" s="34"/>
      <c r="F33" s="34"/>
      <c r="G33" s="34"/>
      <c r="H33" s="34"/>
      <c r="I33" s="35"/>
      <c r="J33" s="35"/>
      <c r="K33" s="36" t="s">
        <v>16</v>
      </c>
      <c r="L33" s="32">
        <f>L32*1.1</f>
        <v>0</v>
      </c>
      <c r="M33" s="37"/>
      <c r="N33" s="37"/>
      <c r="O33" s="37"/>
      <c r="P33" s="37"/>
      <c r="Q33" s="37"/>
      <c r="R33" s="37"/>
    </row>
    <row r="34" spans="1:18" ht="28.5" customHeight="1" x14ac:dyDescent="0.15">
      <c r="A34" s="21"/>
      <c r="B34" s="21"/>
      <c r="C34" s="21"/>
      <c r="D34" s="21"/>
      <c r="E34" s="21"/>
      <c r="F34" s="21"/>
      <c r="G34" s="21"/>
      <c r="H34" s="21"/>
      <c r="I34" s="21"/>
      <c r="J34" s="21"/>
      <c r="K34" s="21"/>
    </row>
    <row r="35" spans="1:18" ht="18" customHeight="1" x14ac:dyDescent="0.15">
      <c r="A35" s="21"/>
      <c r="B35" s="21"/>
      <c r="C35" s="21"/>
      <c r="D35" s="21"/>
      <c r="E35" s="21"/>
      <c r="F35" s="21"/>
      <c r="G35" s="21"/>
      <c r="H35" s="21"/>
      <c r="I35" s="21"/>
      <c r="J35" s="21"/>
      <c r="K35" s="21"/>
    </row>
    <row r="36" spans="1:18" x14ac:dyDescent="0.15">
      <c r="A36" s="21"/>
      <c r="B36" s="21"/>
      <c r="C36" s="21"/>
      <c r="D36" s="21"/>
      <c r="E36" s="21"/>
      <c r="F36" s="21"/>
      <c r="G36" s="21"/>
      <c r="H36" s="21"/>
      <c r="I36" s="21"/>
      <c r="J36" s="21"/>
      <c r="K36" s="21"/>
    </row>
  </sheetData>
  <mergeCells count="17">
    <mergeCell ref="O5:O6"/>
    <mergeCell ref="D2:F2"/>
    <mergeCell ref="J2:K2"/>
    <mergeCell ref="D3:F3"/>
    <mergeCell ref="H5:H6"/>
    <mergeCell ref="I5:L5"/>
    <mergeCell ref="M5:M6"/>
    <mergeCell ref="N5:N6"/>
    <mergeCell ref="D5:D6"/>
    <mergeCell ref="E5:E6"/>
    <mergeCell ref="F5:F6"/>
    <mergeCell ref="G5:G6"/>
    <mergeCell ref="B5:B6"/>
    <mergeCell ref="C5:C6"/>
    <mergeCell ref="A2:C2"/>
    <mergeCell ref="A3:C3"/>
    <mergeCell ref="A5:A6"/>
  </mergeCells>
  <phoneticPr fontId="19"/>
  <dataValidations count="1">
    <dataValidation type="list" allowBlank="1" showInputMessage="1" showErrorMessage="1" sqref="B8:B31" xr:uid="{00000000-0002-0000-0100-000000000000}">
      <formula1>"機器,ソフト"</formula1>
    </dataValidation>
  </dataValidations>
  <printOptions horizontalCentered="1"/>
  <pageMargins left="0.59055118110236227" right="0.59055118110236227" top="0.59055118110236227" bottom="0.59055118110236227" header="0.39370078740157483" footer="0.1968503937007874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（様式６）機器・ソフトウエア一覧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2017-12-20T07:22:59Z</dcterms:created>
  <dcterms:modified xsi:type="dcterms:W3CDTF">2025-06-23T03:39:46Z</dcterms:modified>
</cp:coreProperties>
</file>